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25" windowHeight="7125" activeTab="0"/>
  </bookViews>
  <sheets>
    <sheet name="Corn HCGG EM " sheetId="1" r:id="rId1"/>
    <sheet name="Wheat HCGG EM " sheetId="2" r:id="rId2"/>
    <sheet name="Corn 3 Liter EM " sheetId="3" r:id="rId3"/>
    <sheet name="Canola 1.5 Liter" sheetId="4" r:id="rId4"/>
    <sheet name="Wheat 1.5 Liter" sheetId="5" r:id="rId5"/>
    <sheet name="Rye 1.5 Liter " sheetId="6" r:id="rId6"/>
    <sheet name="Soybean 1.5 Liter" sheetId="7" r:id="rId7"/>
  </sheets>
  <definedNames/>
  <calcPr fullCalcOnLoad="1"/>
</workbook>
</file>

<file path=xl/sharedStrings.xml><?xml version="1.0" encoding="utf-8"?>
<sst xmlns="http://schemas.openxmlformats.org/spreadsheetml/2006/main" count="181" uniqueCount="26">
  <si>
    <t>% Moisture</t>
  </si>
  <si>
    <t>Volts</t>
  </si>
  <si>
    <t>Dry Sample:</t>
  </si>
  <si>
    <t>Wet Sample</t>
  </si>
  <si>
    <t>Equations:</t>
  </si>
  <si>
    <t>M = Exp( (V-b) / a)</t>
  </si>
  <si>
    <t>or V = a*Ln( M ) + b</t>
  </si>
  <si>
    <t>SIDE MOUNT</t>
  </si>
  <si>
    <t>a</t>
  </si>
  <si>
    <t>b</t>
  </si>
  <si>
    <t>Generated Coefs:</t>
  </si>
  <si>
    <t>Generated Curve:</t>
  </si>
  <si>
    <t>Combine Cal</t>
  </si>
  <si>
    <t>Default</t>
  </si>
  <si>
    <t>&lt;  Enter Dry Sample readings</t>
  </si>
  <si>
    <t>&lt;  Enter Wet Sample readings</t>
  </si>
  <si>
    <t>Run a dry sample through the GG.</t>
  </si>
  <si>
    <t xml:space="preserve">                            </t>
  </si>
  <si>
    <t>The defaults for the dry reading are 9% moisture, and 1.000 volts.</t>
  </si>
  <si>
    <t>EM GG Moisture Curve Calculator</t>
  </si>
  <si>
    <t>Cal Temp:</t>
  </si>
  <si>
    <r>
      <t xml:space="preserve">Enter the wet reading in the </t>
    </r>
    <r>
      <rPr>
        <sz val="10"/>
        <color indexed="8"/>
        <rFont val="Arial"/>
        <family val="2"/>
      </rPr>
      <t xml:space="preserve">Yellow field below </t>
    </r>
    <r>
      <rPr>
        <sz val="10"/>
        <rFont val="Arial"/>
        <family val="0"/>
      </rPr>
      <t>along with its corresponding Rel VLTS voltage value from Diagnostics.</t>
    </r>
  </si>
  <si>
    <t xml:space="preserve">Enter the dry reading in the Yellow field below along with its corresponding Rel VLTS voltage value from Diagnostics..  </t>
  </si>
  <si>
    <t xml:space="preserve">Instructions: Run a wet sample (typically 25-26%) through the GG in Diagnostics.  </t>
  </si>
  <si>
    <t>Enter the Cal Temp value from Diagnostics in the Yellow Cal Temp field on the spreadsheet</t>
  </si>
  <si>
    <t>&lt; Enter Temperature reading from Diagnostics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</si>
</sst>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Corn High Cap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HCGG EM '!$C$19:$C$30</c:f>
              <c:numCache>
                <c:ptCount val="12"/>
                <c:pt idx="0">
                  <c:v>0</c:v>
                </c:pt>
                <c:pt idx="1">
                  <c:v>1.16523791517778</c:v>
                </c:pt>
                <c:pt idx="2">
                  <c:v>1.5767063272967339</c:v>
                </c:pt>
                <c:pt idx="3">
                  <c:v>1.902349150232625</c:v>
                </c:pt>
                <c:pt idx="4">
                  <c:v>2.171863569368042</c:v>
                </c:pt>
                <c:pt idx="5">
                  <c:v>2.4017832150914695</c:v>
                </c:pt>
                <c:pt idx="6">
                  <c:v>2.602265527336787</c:v>
                </c:pt>
                <c:pt idx="7">
                  <c:v>2.78</c:v>
                </c:pt>
                <c:pt idx="8">
                  <c:v>2.939626783372742</c:v>
                </c:pt>
                <c:pt idx="9">
                  <c:v>3.0844967542645825</c:v>
                </c:pt>
                <c:pt idx="10">
                  <c:v>3.2171089232863443</c:v>
                </c:pt>
                <c:pt idx="11">
                  <c:v>3.3393767623916326</c:v>
                </c:pt>
              </c:numCache>
            </c:numRef>
          </c:xVal>
          <c:yVal>
            <c:numRef>
              <c:f>'Corn HCGG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10086319"/>
        <c:axId val="24067796"/>
      </c:scatterChart>
      <c:valAx>
        <c:axId val="1008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67796"/>
        <c:crosses val="autoZero"/>
        <c:crossBetween val="midCat"/>
        <c:dispUnits/>
      </c:valAx>
      <c:valAx>
        <c:axId val="24067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86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Wheat High Cap w Insert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HCGG EM '!$C$19:$C$31</c:f>
              <c:numCache>
                <c:ptCount val="13"/>
                <c:pt idx="0">
                  <c:v>0</c:v>
                </c:pt>
                <c:pt idx="1">
                  <c:v>0.48601273970395287</c:v>
                </c:pt>
                <c:pt idx="2">
                  <c:v>0.8148750898554189</c:v>
                </c:pt>
                <c:pt idx="3">
                  <c:v>1.201539764233778</c:v>
                </c:pt>
                <c:pt idx="4">
                  <c:v>1.5075525039377307</c:v>
                </c:pt>
                <c:pt idx="5">
                  <c:v>1.760820317567958</c:v>
                </c:pt>
                <c:pt idx="6">
                  <c:v>1.9768801713220188</c:v>
                </c:pt>
                <c:pt idx="7">
                  <c:v>2.165277204240662</c:v>
                </c:pt>
                <c:pt idx="8">
                  <c:v>2.3322976606694357</c:v>
                </c:pt>
                <c:pt idx="9">
                  <c:v>2.4823019778830804</c:v>
                </c:pt>
                <c:pt idx="10">
                  <c:v>2.6184390384015974</c:v>
                </c:pt>
                <c:pt idx="11">
                  <c:v>2.743057209914077</c:v>
                </c:pt>
                <c:pt idx="12">
                  <c:v>2.857954618322974</c:v>
                </c:pt>
              </c:numCache>
            </c:numRef>
          </c:xVal>
          <c:yVal>
            <c:numRef>
              <c:f>'Wheat HCGG EM 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26877445"/>
        <c:axId val="41248402"/>
      </c:scatterChart>
      <c:valAx>
        <c:axId val="26877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48402"/>
        <c:crosses val="autoZero"/>
        <c:crossBetween val="midCat"/>
        <c:dispUnits/>
      </c:valAx>
      <c:valAx>
        <c:axId val="41248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77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Corn 3.0L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3 Liter EM '!$C$19:$C$30</c:f>
              <c:numCache>
                <c:ptCount val="12"/>
                <c:pt idx="0">
                  <c:v>0</c:v>
                </c:pt>
                <c:pt idx="1">
                  <c:v>0.7822815707985948</c:v>
                </c:pt>
                <c:pt idx="2">
                  <c:v>1.1897730928418815</c:v>
                </c:pt>
                <c:pt idx="3">
                  <c:v>1.512268540006989</c:v>
                </c:pt>
                <c:pt idx="4">
                  <c:v>1.7791780709246465</c:v>
                </c:pt>
                <c:pt idx="5">
                  <c:v>2.006875516522019</c:v>
                </c:pt>
                <c:pt idx="6">
                  <c:v>2.2054201438942513</c:v>
                </c:pt>
                <c:pt idx="7">
                  <c:v>2.3814367922005513</c:v>
                </c:pt>
                <c:pt idx="8">
                  <c:v>2.5395207641401223</c:v>
                </c:pt>
                <c:pt idx="9">
                  <c:v>2.68299054990831</c:v>
                </c:pt>
                <c:pt idx="10">
                  <c:v>2.814321006887635</c:v>
                </c:pt>
                <c:pt idx="11">
                  <c:v>2.935407113102646</c:v>
                </c:pt>
              </c:numCache>
            </c:numRef>
          </c:xVal>
          <c:yVal>
            <c:numRef>
              <c:f>'Corn 3 Liter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55352971"/>
        <c:axId val="61732288"/>
      </c:scatterChart>
      <c:valAx>
        <c:axId val="5535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32288"/>
        <c:crosses val="autoZero"/>
        <c:crossBetween val="midCat"/>
        <c:dispUnits/>
      </c:valAx>
      <c:valAx>
        <c:axId val="61732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529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Canola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'Canola 1.5 Liter'!$C$19:$C$30</c:f>
              <c:numCache>
                <c:ptCount val="12"/>
                <c:pt idx="0">
                  <c:v>0</c:v>
                </c:pt>
                <c:pt idx="1">
                  <c:v>0.7890716293983545</c:v>
                </c:pt>
                <c:pt idx="2">
                  <c:v>1.0182390092496887</c:v>
                </c:pt>
                <c:pt idx="3">
                  <c:v>1.1735127191174899</c:v>
                </c:pt>
                <c:pt idx="4">
                  <c:v>1.291100059387557</c:v>
                </c:pt>
                <c:pt idx="5">
                  <c:v>1.3857678924492223</c:v>
                </c:pt>
                <c:pt idx="6">
                  <c:v>1.4650099130034424</c:v>
                </c:pt>
                <c:pt idx="7">
                  <c:v>1.5331559360212828</c:v>
                </c:pt>
                <c:pt idx="8">
                  <c:v>1.5929351614767935</c:v>
                </c:pt>
                <c:pt idx="9">
                  <c:v>1.646179251658391</c:v>
                </c:pt>
                <c:pt idx="10">
                  <c:v>1.6941772928547767</c:v>
                </c:pt>
                <c:pt idx="11">
                  <c:v>1.7378709631413107</c:v>
                </c:pt>
              </c:numCache>
            </c:numRef>
          </c:xVal>
          <c:yVal>
            <c:numRef>
              <c:f>'Canola 1.5 Liter'!$B$19:$B$30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</c:numCache>
            </c:numRef>
          </c:yVal>
          <c:smooth val="1"/>
        </c:ser>
        <c:axId val="45405889"/>
        <c:axId val="41702366"/>
      </c:scatterChart>
      <c:valAx>
        <c:axId val="45405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02366"/>
        <c:crosses val="autoZero"/>
        <c:crossBetween val="midCat"/>
        <c:dispUnits/>
      </c:valAx>
      <c:valAx>
        <c:axId val="4170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05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Wheat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1.5 Liter'!$C$19:$C$31</c:f>
              <c:numCache>
                <c:ptCount val="13"/>
                <c:pt idx="0">
                  <c:v>0</c:v>
                </c:pt>
                <c:pt idx="1">
                  <c:v>0.748572267056109</c:v>
                </c:pt>
                <c:pt idx="2">
                  <c:v>1.0194268094148544</c:v>
                </c:pt>
                <c:pt idx="3">
                  <c:v>1.3378879630762812</c:v>
                </c:pt>
                <c:pt idx="4">
                  <c:v>1.5899233223391622</c:v>
                </c:pt>
                <c:pt idx="5">
                  <c:v>1.798517397408626</c:v>
                </c:pt>
                <c:pt idx="6">
                  <c:v>1.9764665995100539</c:v>
                </c:pt>
                <c:pt idx="7">
                  <c:v>2.131632407056652</c:v>
                </c:pt>
                <c:pt idx="8">
                  <c:v>2.269192238000294</c:v>
                </c:pt>
                <c:pt idx="9">
                  <c:v>2.392737395030355</c:v>
                </c:pt>
                <c:pt idx="10">
                  <c:v>2.5048613314062425</c:v>
                </c:pt>
                <c:pt idx="11">
                  <c:v>2.6074981878267196</c:v>
                </c:pt>
                <c:pt idx="12">
                  <c:v>2.7021289199809604</c:v>
                </c:pt>
              </c:numCache>
            </c:numRef>
          </c:xVal>
          <c:yVal>
            <c:numRef>
              <c:f>'Wheat 1.5 Liter'!$B$19:$B$31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1409063"/>
        <c:axId val="40862828"/>
      </c:scatterChart>
      <c:valAx>
        <c:axId val="1409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62828"/>
        <c:crosses val="autoZero"/>
        <c:crossBetween val="midCat"/>
        <c:dispUnits/>
      </c:valAx>
      <c:valAx>
        <c:axId val="40862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9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Rye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'Rye 1.5 Liter '!$C$19:$C$30</c:f>
              <c:numCache>
                <c:ptCount val="12"/>
                <c:pt idx="0">
                  <c:v>0</c:v>
                </c:pt>
                <c:pt idx="1">
                  <c:v>0.8000000000000003</c:v>
                </c:pt>
                <c:pt idx="2">
                  <c:v>1.140736257451521</c:v>
                </c:pt>
                <c:pt idx="3">
                  <c:v>1.410400497731152</c:v>
                </c:pt>
                <c:pt idx="4">
                  <c:v>1.6335849070336907</c:v>
                </c:pt>
                <c:pt idx="5">
                  <c:v>1.8239809551651618</c:v>
                </c:pt>
                <c:pt idx="6">
                  <c:v>1.9900000000000002</c:v>
                </c:pt>
                <c:pt idx="7">
                  <c:v>2.1371815994902548</c:v>
                </c:pt>
                <c:pt idx="8">
                  <c:v>2.2693682538080315</c:v>
                </c:pt>
                <c:pt idx="9">
                  <c:v>2.389334818056774</c:v>
                </c:pt>
                <c:pt idx="10">
                  <c:v>2.4991507184616406</c:v>
                </c:pt>
                <c:pt idx="11">
                  <c:v>2.600400497731153</c:v>
                </c:pt>
              </c:numCache>
            </c:numRef>
          </c:xVal>
          <c:yVal>
            <c:numRef>
              <c:f>'Rye 1.5 Liter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44171325"/>
        <c:axId val="5900010"/>
      </c:scatterChart>
      <c:valAx>
        <c:axId val="44171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0010"/>
        <c:crosses val="autoZero"/>
        <c:crossBetween val="midCat"/>
        <c:dispUnits/>
      </c:valAx>
      <c:valAx>
        <c:axId val="5900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71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HM800 Soybean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'Soybean 1.5 Liter'!$C$19:$C$30</c:f>
              <c:numCache>
                <c:ptCount val="12"/>
                <c:pt idx="0">
                  <c:v>0</c:v>
                </c:pt>
                <c:pt idx="1">
                  <c:v>1.1502584015998352</c:v>
                </c:pt>
                <c:pt idx="2">
                  <c:v>1.5108844761828677</c:v>
                </c:pt>
                <c:pt idx="3">
                  <c:v>1.7962898426525498</c:v>
                </c:pt>
                <c:pt idx="4">
                  <c:v>2.032502208301248</c:v>
                </c:pt>
                <c:pt idx="5">
                  <c:v>2.234012255888548</c:v>
                </c:pt>
                <c:pt idx="6">
                  <c:v>2.4097223399653234</c:v>
                </c:pt>
                <c:pt idx="7">
                  <c:v>2.5654953794182043</c:v>
                </c:pt>
                <c:pt idx="8">
                  <c:v>2.7053981729025947</c:v>
                </c:pt>
                <c:pt idx="9">
                  <c:v>2.8323675522983067</c:v>
                </c:pt>
                <c:pt idx="10">
                  <c:v>2.948593742566429</c:v>
                </c:pt>
                <c:pt idx="11">
                  <c:v>3.0557537810180384</c:v>
                </c:pt>
              </c:numCache>
            </c:numRef>
          </c:xVal>
          <c:yVal>
            <c:numRef>
              <c:f>'Soybean 1.5 Liter'!$B$19:$B$30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36882563"/>
        <c:axId val="62961368"/>
      </c:scatterChart>
      <c:valAx>
        <c:axId val="36882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61368"/>
        <c:crosses val="autoZero"/>
        <c:crossBetween val="midCat"/>
        <c:dispUnits/>
      </c:valAx>
      <c:valAx>
        <c:axId val="62961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825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9" ht="12.75">
      <c r="A9" s="16"/>
      <c r="B9" s="16"/>
      <c r="C9" s="16"/>
      <c r="D9" s="16"/>
      <c r="E9" s="16"/>
      <c r="F9" s="16"/>
      <c r="G9" s="16"/>
      <c r="H9" s="15"/>
      <c r="I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9</v>
      </c>
      <c r="C12" s="13">
        <v>1</v>
      </c>
      <c r="D12" s="20" t="s">
        <v>14</v>
      </c>
      <c r="E12" s="20"/>
      <c r="F12" s="20"/>
    </row>
    <row r="13" spans="1:6" ht="12.75">
      <c r="A13" s="11" t="s">
        <v>3</v>
      </c>
      <c r="B13" s="12">
        <v>28</v>
      </c>
      <c r="C13" s="13">
        <v>2.78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1.5683096665397365</v>
      </c>
      <c r="C17" s="7">
        <f>C12-B17*LN(B12)</f>
        <v>-2.44592854419508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>B$17*LN(B20)+C$17</f>
        <v>1.16523791517778</v>
      </c>
      <c r="G20" s="17"/>
      <c r="H20" s="17"/>
      <c r="I20" s="17"/>
    </row>
    <row r="21" spans="2:9" ht="12.75">
      <c r="B21" s="1">
        <f>B20+3</f>
        <v>13</v>
      </c>
      <c r="C21" s="2">
        <f aca="true" t="shared" si="0" ref="C21:C30">B$17*LN(B21)+C$17</f>
        <v>1.5767063272967339</v>
      </c>
      <c r="I21" s="1"/>
    </row>
    <row r="22" spans="2:9" ht="12.75">
      <c r="B22" s="1">
        <f>B21+3</f>
        <v>16</v>
      </c>
      <c r="C22" s="2">
        <f t="shared" si="0"/>
        <v>1.902349150232625</v>
      </c>
      <c r="I22" s="1"/>
    </row>
    <row r="23" spans="2:9" ht="12.75">
      <c r="B23" s="1">
        <f>B22+3</f>
        <v>19</v>
      </c>
      <c r="C23" s="2">
        <f t="shared" si="0"/>
        <v>2.171863569368042</v>
      </c>
      <c r="I23" s="1"/>
    </row>
    <row r="24" spans="2:9" ht="12.75">
      <c r="B24" s="1">
        <f aca="true" t="shared" si="1" ref="B24:B30">B23+3</f>
        <v>22</v>
      </c>
      <c r="C24" s="2">
        <f t="shared" si="0"/>
        <v>2.4017832150914695</v>
      </c>
      <c r="I24" s="1"/>
    </row>
    <row r="25" spans="2:9" ht="12.75">
      <c r="B25" s="1">
        <f t="shared" si="1"/>
        <v>25</v>
      </c>
      <c r="C25" s="2">
        <f t="shared" si="0"/>
        <v>2.602265527336787</v>
      </c>
      <c r="I25" s="1"/>
    </row>
    <row r="26" spans="2:9" ht="12.75">
      <c r="B26" s="1">
        <f t="shared" si="1"/>
        <v>28</v>
      </c>
      <c r="C26" s="2">
        <f t="shared" si="0"/>
        <v>2.78</v>
      </c>
      <c r="I26" s="1"/>
    </row>
    <row r="27" spans="2:9" ht="12.75">
      <c r="B27" s="1">
        <f t="shared" si="1"/>
        <v>31</v>
      </c>
      <c r="C27" s="2">
        <f t="shared" si="0"/>
        <v>2.939626783372742</v>
      </c>
      <c r="I27" s="1"/>
    </row>
    <row r="28" spans="2:9" ht="12.75">
      <c r="B28" s="1">
        <f t="shared" si="1"/>
        <v>34</v>
      </c>
      <c r="C28" s="2">
        <f t="shared" si="0"/>
        <v>3.0844967542645825</v>
      </c>
      <c r="I28" s="1"/>
    </row>
    <row r="29" spans="2:9" ht="12.75">
      <c r="B29" s="1">
        <f t="shared" si="1"/>
        <v>37</v>
      </c>
      <c r="C29" s="2">
        <f t="shared" si="0"/>
        <v>3.2171089232863443</v>
      </c>
      <c r="I29" s="1"/>
    </row>
    <row r="30" spans="2:3" ht="12.75">
      <c r="B30" s="1">
        <f t="shared" si="1"/>
        <v>40</v>
      </c>
      <c r="C30" s="2">
        <f t="shared" si="0"/>
        <v>3.3393767623916326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6.5</v>
      </c>
      <c r="C12" s="13">
        <v>0.18</v>
      </c>
      <c r="D12" s="20" t="s">
        <v>14</v>
      </c>
      <c r="E12" s="20"/>
      <c r="F12" s="20"/>
    </row>
    <row r="13" spans="1:6" ht="12.75">
      <c r="A13" s="11" t="s">
        <v>3</v>
      </c>
      <c r="B13" s="12">
        <v>22.5</v>
      </c>
      <c r="C13" s="13">
        <v>2.01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1.4737703519309522</v>
      </c>
      <c r="C17" s="7">
        <f>C12-B17*LN(B12)</f>
        <v>-2.5786065529973805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0.48601273970395287</v>
      </c>
      <c r="G20" s="17"/>
      <c r="H20" s="17"/>
      <c r="I20" s="17"/>
    </row>
    <row r="21" spans="2:9" ht="12.75">
      <c r="B21" s="1">
        <v>10</v>
      </c>
      <c r="C21" s="2">
        <f t="shared" si="0"/>
        <v>0.8148750898554189</v>
      </c>
      <c r="I21" s="1"/>
    </row>
    <row r="22" spans="2:9" ht="12.75">
      <c r="B22" s="1">
        <f aca="true" t="shared" si="1" ref="B22:B31">B21+3</f>
        <v>13</v>
      </c>
      <c r="C22" s="2">
        <f t="shared" si="0"/>
        <v>1.201539764233778</v>
      </c>
      <c r="I22" s="1"/>
    </row>
    <row r="23" spans="2:9" ht="12.75">
      <c r="B23" s="1">
        <f t="shared" si="1"/>
        <v>16</v>
      </c>
      <c r="C23" s="2">
        <f t="shared" si="0"/>
        <v>1.5075525039377307</v>
      </c>
      <c r="I23" s="1"/>
    </row>
    <row r="24" spans="2:9" ht="12.75">
      <c r="B24" s="1">
        <f t="shared" si="1"/>
        <v>19</v>
      </c>
      <c r="C24" s="2">
        <f t="shared" si="0"/>
        <v>1.760820317567958</v>
      </c>
      <c r="I24" s="1"/>
    </row>
    <row r="25" spans="2:9" ht="12.75">
      <c r="B25" s="1">
        <f t="shared" si="1"/>
        <v>22</v>
      </c>
      <c r="C25" s="2">
        <f t="shared" si="0"/>
        <v>1.9768801713220188</v>
      </c>
      <c r="I25" s="1"/>
    </row>
    <row r="26" spans="2:9" ht="12.75">
      <c r="B26" s="1">
        <f t="shared" si="1"/>
        <v>25</v>
      </c>
      <c r="C26" s="2">
        <f t="shared" si="0"/>
        <v>2.165277204240662</v>
      </c>
      <c r="I26" s="1"/>
    </row>
    <row r="27" spans="2:9" ht="12.75">
      <c r="B27" s="1">
        <f t="shared" si="1"/>
        <v>28</v>
      </c>
      <c r="C27" s="2">
        <f t="shared" si="0"/>
        <v>2.3322976606694357</v>
      </c>
      <c r="I27" s="1"/>
    </row>
    <row r="28" spans="2:9" ht="12.75">
      <c r="B28" s="1">
        <f t="shared" si="1"/>
        <v>31</v>
      </c>
      <c r="C28" s="2">
        <f t="shared" si="0"/>
        <v>2.4823019778830804</v>
      </c>
      <c r="I28" s="1"/>
    </row>
    <row r="29" spans="2:9" ht="12.75">
      <c r="B29" s="1">
        <f t="shared" si="1"/>
        <v>34</v>
      </c>
      <c r="C29" s="2">
        <f t="shared" si="0"/>
        <v>2.6184390384015974</v>
      </c>
      <c r="I29" s="1"/>
    </row>
    <row r="30" spans="2:9" ht="12.75">
      <c r="B30" s="1">
        <f t="shared" si="1"/>
        <v>37</v>
      </c>
      <c r="C30" s="2">
        <f t="shared" si="0"/>
        <v>2.743057209914077</v>
      </c>
      <c r="I30" s="1"/>
    </row>
    <row r="31" spans="2:3" ht="12.75">
      <c r="B31" s="1">
        <f t="shared" si="1"/>
        <v>40</v>
      </c>
      <c r="C31" s="2">
        <f t="shared" si="0"/>
        <v>2.857954618322974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12.59</v>
      </c>
      <c r="C12" s="13">
        <v>1.14</v>
      </c>
      <c r="D12" s="20" t="s">
        <v>14</v>
      </c>
      <c r="E12" s="20"/>
      <c r="F12" s="20"/>
    </row>
    <row r="13" spans="1:6" ht="12.75">
      <c r="A13" s="11" t="s">
        <v>3</v>
      </c>
      <c r="B13" s="12">
        <v>24.61</v>
      </c>
      <c r="C13" s="13">
        <v>2.181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1.5531517711467073</v>
      </c>
      <c r="C17" s="7">
        <f>C12-B17*LN(B12)</f>
        <v>-2.7939825446011133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0.7822815707985948</v>
      </c>
      <c r="G20" s="17"/>
      <c r="H20" s="17"/>
      <c r="I20" s="17"/>
    </row>
    <row r="21" spans="2:9" ht="12.75">
      <c r="B21" s="1">
        <v>13</v>
      </c>
      <c r="C21" s="2">
        <f t="shared" si="0"/>
        <v>1.1897730928418815</v>
      </c>
      <c r="I21" s="1"/>
    </row>
    <row r="22" spans="2:9" ht="12.75">
      <c r="B22" s="1">
        <f aca="true" t="shared" si="1" ref="B22:B30">B21+3</f>
        <v>16</v>
      </c>
      <c r="C22" s="2">
        <f t="shared" si="0"/>
        <v>1.512268540006989</v>
      </c>
      <c r="I22" s="1"/>
    </row>
    <row r="23" spans="2:9" ht="12.75">
      <c r="B23" s="1">
        <f t="shared" si="1"/>
        <v>19</v>
      </c>
      <c r="C23" s="2">
        <f t="shared" si="0"/>
        <v>1.7791780709246465</v>
      </c>
      <c r="I23" s="1"/>
    </row>
    <row r="24" spans="2:9" ht="12.75">
      <c r="B24" s="1">
        <f t="shared" si="1"/>
        <v>22</v>
      </c>
      <c r="C24" s="2">
        <f t="shared" si="0"/>
        <v>2.006875516522019</v>
      </c>
      <c r="I24" s="1"/>
    </row>
    <row r="25" spans="2:9" ht="12.75">
      <c r="B25" s="1">
        <f t="shared" si="1"/>
        <v>25</v>
      </c>
      <c r="C25" s="2">
        <f t="shared" si="0"/>
        <v>2.2054201438942513</v>
      </c>
      <c r="I25" s="1"/>
    </row>
    <row r="26" spans="2:9" ht="12.75">
      <c r="B26" s="1">
        <f t="shared" si="1"/>
        <v>28</v>
      </c>
      <c r="C26" s="2">
        <f t="shared" si="0"/>
        <v>2.3814367922005513</v>
      </c>
      <c r="I26" s="1"/>
    </row>
    <row r="27" spans="2:9" ht="12.75">
      <c r="B27" s="1">
        <f t="shared" si="1"/>
        <v>31</v>
      </c>
      <c r="C27" s="2">
        <f t="shared" si="0"/>
        <v>2.5395207641401223</v>
      </c>
      <c r="I27" s="1"/>
    </row>
    <row r="28" spans="2:9" ht="12.75">
      <c r="B28" s="1">
        <f t="shared" si="1"/>
        <v>34</v>
      </c>
      <c r="C28" s="2">
        <f t="shared" si="0"/>
        <v>2.68299054990831</v>
      </c>
      <c r="I28" s="1"/>
    </row>
    <row r="29" spans="2:9" ht="12.75">
      <c r="B29" s="1">
        <f t="shared" si="1"/>
        <v>37</v>
      </c>
      <c r="C29" s="2">
        <f t="shared" si="0"/>
        <v>2.814321006887635</v>
      </c>
      <c r="I29" s="1"/>
    </row>
    <row r="30" spans="2:3" ht="12.75">
      <c r="B30" s="1">
        <f t="shared" si="1"/>
        <v>40</v>
      </c>
      <c r="C30" s="2">
        <f t="shared" si="0"/>
        <v>2.935407113102646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3</v>
      </c>
      <c r="C12" s="13">
        <v>0.54</v>
      </c>
      <c r="D12" s="20" t="s">
        <v>14</v>
      </c>
      <c r="E12" s="20"/>
      <c r="F12" s="20"/>
    </row>
    <row r="13" spans="1:6" ht="12.75">
      <c r="A13" s="11" t="s">
        <v>3</v>
      </c>
      <c r="B13" s="12">
        <v>19</v>
      </c>
      <c r="C13" s="13">
        <v>1.44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0.4875864048520291</v>
      </c>
      <c r="C17" s="7">
        <f>C12-B17*LN(B12)</f>
        <v>0.004331583842056785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5</v>
      </c>
      <c r="C20" s="2">
        <f aca="true" t="shared" si="0" ref="C20:C30">B$17*LN(B20)+C$17</f>
        <v>0.7890716293983545</v>
      </c>
      <c r="G20" s="17"/>
      <c r="H20" s="17"/>
      <c r="I20" s="17"/>
    </row>
    <row r="21" spans="2:9" ht="12.75">
      <c r="B21" s="1">
        <f aca="true" t="shared" si="1" ref="B21:B30">B20+3</f>
        <v>8</v>
      </c>
      <c r="C21" s="2">
        <f t="shared" si="0"/>
        <v>1.0182390092496887</v>
      </c>
      <c r="I21" s="1"/>
    </row>
    <row r="22" spans="2:9" ht="12.75">
      <c r="B22" s="1">
        <f t="shared" si="1"/>
        <v>11</v>
      </c>
      <c r="C22" s="2">
        <f t="shared" si="0"/>
        <v>1.1735127191174899</v>
      </c>
      <c r="I22" s="1"/>
    </row>
    <row r="23" spans="2:9" ht="12.75">
      <c r="B23" s="1">
        <f t="shared" si="1"/>
        <v>14</v>
      </c>
      <c r="C23" s="2">
        <f t="shared" si="0"/>
        <v>1.291100059387557</v>
      </c>
      <c r="I23" s="1"/>
    </row>
    <row r="24" spans="2:9" ht="12.75">
      <c r="B24" s="1">
        <f t="shared" si="1"/>
        <v>17</v>
      </c>
      <c r="C24" s="2">
        <f t="shared" si="0"/>
        <v>1.3857678924492223</v>
      </c>
      <c r="I24" s="1"/>
    </row>
    <row r="25" spans="2:9" ht="12.75">
      <c r="B25" s="1">
        <f t="shared" si="1"/>
        <v>20</v>
      </c>
      <c r="C25" s="2">
        <f t="shared" si="0"/>
        <v>1.4650099130034424</v>
      </c>
      <c r="I25" s="1"/>
    </row>
    <row r="26" spans="2:9" ht="12.75">
      <c r="B26" s="1">
        <f t="shared" si="1"/>
        <v>23</v>
      </c>
      <c r="C26" s="2">
        <f t="shared" si="0"/>
        <v>1.5331559360212828</v>
      </c>
      <c r="I26" s="1"/>
    </row>
    <row r="27" spans="2:9" ht="12.75">
      <c r="B27" s="1">
        <f t="shared" si="1"/>
        <v>26</v>
      </c>
      <c r="C27" s="2">
        <f t="shared" si="0"/>
        <v>1.5929351614767935</v>
      </c>
      <c r="I27" s="1"/>
    </row>
    <row r="28" spans="2:9" ht="12.75">
      <c r="B28" s="1">
        <f t="shared" si="1"/>
        <v>29</v>
      </c>
      <c r="C28" s="2">
        <f t="shared" si="0"/>
        <v>1.646179251658391</v>
      </c>
      <c r="I28" s="1"/>
    </row>
    <row r="29" spans="2:9" ht="12.75">
      <c r="B29" s="1">
        <f t="shared" si="1"/>
        <v>32</v>
      </c>
      <c r="C29" s="2">
        <f t="shared" si="0"/>
        <v>1.6941772928547767</v>
      </c>
      <c r="I29" s="1"/>
    </row>
    <row r="30" spans="2:3" ht="12.75">
      <c r="B30" s="1">
        <f t="shared" si="1"/>
        <v>35</v>
      </c>
      <c r="C30" s="2">
        <f t="shared" si="0"/>
        <v>1.7378709631413107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11.7</v>
      </c>
      <c r="C12" s="13">
        <v>1.21</v>
      </c>
      <c r="D12" s="20" t="s">
        <v>14</v>
      </c>
      <c r="E12" s="20"/>
      <c r="F12" s="20"/>
    </row>
    <row r="13" spans="1:6" ht="12.75">
      <c r="A13" s="11" t="s">
        <v>3</v>
      </c>
      <c r="B13" s="12">
        <v>21</v>
      </c>
      <c r="C13" s="13">
        <v>1.92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1.2138129951035568</v>
      </c>
      <c r="C17" s="7">
        <f>C12-B17*LN(B12)</f>
        <v>-1.7754808987930502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0.748572267056109</v>
      </c>
      <c r="G20" s="17"/>
      <c r="H20" s="17"/>
      <c r="I20" s="17"/>
    </row>
    <row r="21" spans="2:9" ht="12.75">
      <c r="B21" s="1">
        <v>10</v>
      </c>
      <c r="C21" s="2">
        <f t="shared" si="0"/>
        <v>1.0194268094148544</v>
      </c>
      <c r="I21" s="1"/>
    </row>
    <row r="22" spans="2:9" ht="12.75">
      <c r="B22" s="1">
        <f aca="true" t="shared" si="1" ref="B22:B31">B21+3</f>
        <v>13</v>
      </c>
      <c r="C22" s="2">
        <f t="shared" si="0"/>
        <v>1.3378879630762812</v>
      </c>
      <c r="I22" s="1"/>
    </row>
    <row r="23" spans="2:9" ht="12.75">
      <c r="B23" s="1">
        <f t="shared" si="1"/>
        <v>16</v>
      </c>
      <c r="C23" s="2">
        <f t="shared" si="0"/>
        <v>1.5899233223391622</v>
      </c>
      <c r="I23" s="1"/>
    </row>
    <row r="24" spans="2:9" ht="12.75">
      <c r="B24" s="1">
        <f t="shared" si="1"/>
        <v>19</v>
      </c>
      <c r="C24" s="2">
        <f t="shared" si="0"/>
        <v>1.798517397408626</v>
      </c>
      <c r="I24" s="1"/>
    </row>
    <row r="25" spans="2:9" ht="12.75">
      <c r="B25" s="1">
        <f t="shared" si="1"/>
        <v>22</v>
      </c>
      <c r="C25" s="2">
        <f t="shared" si="0"/>
        <v>1.9764665995100539</v>
      </c>
      <c r="I25" s="1"/>
    </row>
    <row r="26" spans="2:9" ht="12.75">
      <c r="B26" s="1">
        <f t="shared" si="1"/>
        <v>25</v>
      </c>
      <c r="C26" s="2">
        <f t="shared" si="0"/>
        <v>2.131632407056652</v>
      </c>
      <c r="I26" s="1"/>
    </row>
    <row r="27" spans="2:9" ht="12.75">
      <c r="B27" s="1">
        <f t="shared" si="1"/>
        <v>28</v>
      </c>
      <c r="C27" s="2">
        <f t="shared" si="0"/>
        <v>2.269192238000294</v>
      </c>
      <c r="I27" s="1"/>
    </row>
    <row r="28" spans="2:9" ht="12.75">
      <c r="B28" s="1">
        <f t="shared" si="1"/>
        <v>31</v>
      </c>
      <c r="C28" s="2">
        <f t="shared" si="0"/>
        <v>2.392737395030355</v>
      </c>
      <c r="I28" s="1"/>
    </row>
    <row r="29" spans="2:9" ht="12.75">
      <c r="B29" s="1">
        <f t="shared" si="1"/>
        <v>34</v>
      </c>
      <c r="C29" s="2">
        <f t="shared" si="0"/>
        <v>2.5048613314062425</v>
      </c>
      <c r="I29" s="1"/>
    </row>
    <row r="30" spans="2:9" ht="12.75">
      <c r="B30" s="1">
        <f t="shared" si="1"/>
        <v>37</v>
      </c>
      <c r="C30" s="2">
        <f t="shared" si="0"/>
        <v>2.6074981878267196</v>
      </c>
      <c r="I30" s="1"/>
    </row>
    <row r="31" spans="2:3" ht="12.75">
      <c r="B31" s="1">
        <f t="shared" si="1"/>
        <v>40</v>
      </c>
      <c r="C31" s="2">
        <f t="shared" si="0"/>
        <v>2.7021289199809604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10</v>
      </c>
      <c r="C12" s="13">
        <v>0.8</v>
      </c>
      <c r="D12" s="20" t="s">
        <v>14</v>
      </c>
      <c r="E12" s="20"/>
      <c r="F12" s="20"/>
    </row>
    <row r="13" spans="1:6" ht="12.75">
      <c r="A13" s="11" t="s">
        <v>3</v>
      </c>
      <c r="B13" s="12">
        <v>25</v>
      </c>
      <c r="C13" s="13">
        <v>1.99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1.2987144348453774</v>
      </c>
      <c r="C17" s="7">
        <f>C12-B17*LN(B12)</f>
        <v>-2.1904004977311526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0.8000000000000003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1.140736257451521</v>
      </c>
      <c r="I21" s="1"/>
    </row>
    <row r="22" spans="2:9" ht="12.75">
      <c r="B22" s="1">
        <f t="shared" si="1"/>
        <v>16</v>
      </c>
      <c r="C22" s="2">
        <f t="shared" si="0"/>
        <v>1.410400497731152</v>
      </c>
      <c r="I22" s="1"/>
    </row>
    <row r="23" spans="2:9" ht="12.75">
      <c r="B23" s="1">
        <f t="shared" si="1"/>
        <v>19</v>
      </c>
      <c r="C23" s="2">
        <f t="shared" si="0"/>
        <v>1.6335849070336907</v>
      </c>
      <c r="I23" s="1"/>
    </row>
    <row r="24" spans="2:9" ht="12.75">
      <c r="B24" s="1">
        <f t="shared" si="1"/>
        <v>22</v>
      </c>
      <c r="C24" s="2">
        <f t="shared" si="0"/>
        <v>1.8239809551651618</v>
      </c>
      <c r="I24" s="1"/>
    </row>
    <row r="25" spans="2:9" ht="12.75">
      <c r="B25" s="1">
        <f t="shared" si="1"/>
        <v>25</v>
      </c>
      <c r="C25" s="2">
        <f t="shared" si="0"/>
        <v>1.9900000000000002</v>
      </c>
      <c r="I25" s="1"/>
    </row>
    <row r="26" spans="2:9" ht="12.75">
      <c r="B26" s="1">
        <f t="shared" si="1"/>
        <v>28</v>
      </c>
      <c r="C26" s="2">
        <f t="shared" si="0"/>
        <v>2.1371815994902548</v>
      </c>
      <c r="I26" s="1"/>
    </row>
    <row r="27" spans="2:9" ht="12.75">
      <c r="B27" s="1">
        <f t="shared" si="1"/>
        <v>31</v>
      </c>
      <c r="C27" s="2">
        <f t="shared" si="0"/>
        <v>2.2693682538080315</v>
      </c>
      <c r="I27" s="1"/>
    </row>
    <row r="28" spans="2:9" ht="12.75">
      <c r="B28" s="1">
        <f t="shared" si="1"/>
        <v>34</v>
      </c>
      <c r="C28" s="2">
        <f t="shared" si="0"/>
        <v>2.389334818056774</v>
      </c>
      <c r="I28" s="1"/>
    </row>
    <row r="29" spans="2:9" ht="12.75">
      <c r="B29" s="1">
        <f t="shared" si="1"/>
        <v>37</v>
      </c>
      <c r="C29" s="2">
        <f t="shared" si="0"/>
        <v>2.4991507184616406</v>
      </c>
      <c r="I29" s="1"/>
    </row>
    <row r="30" spans="2:3" ht="12.75">
      <c r="B30" s="1">
        <f t="shared" si="1"/>
        <v>40</v>
      </c>
      <c r="C30" s="2">
        <f t="shared" si="0"/>
        <v>2.600400497731153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7</v>
      </c>
      <c r="C12" s="13">
        <v>0.66</v>
      </c>
      <c r="D12" s="20" t="s">
        <v>14</v>
      </c>
      <c r="E12" s="20"/>
      <c r="F12" s="20"/>
    </row>
    <row r="13" spans="1:6" ht="12.75">
      <c r="A13" s="11" t="s">
        <v>3</v>
      </c>
      <c r="B13" s="12">
        <v>15.8</v>
      </c>
      <c r="C13" s="13">
        <v>1.779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1.3745243671617384</v>
      </c>
      <c r="C17" s="7">
        <f>C12-B17*LN(B12)</f>
        <v>-2.0147009161838585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1.1502584015998352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1.5108844761828677</v>
      </c>
      <c r="I21" s="1"/>
    </row>
    <row r="22" spans="2:9" ht="12.75">
      <c r="B22" s="1">
        <f t="shared" si="1"/>
        <v>16</v>
      </c>
      <c r="C22" s="2">
        <f t="shared" si="0"/>
        <v>1.7962898426525498</v>
      </c>
      <c r="I22" s="1"/>
    </row>
    <row r="23" spans="2:9" ht="12.75">
      <c r="B23" s="1">
        <f t="shared" si="1"/>
        <v>19</v>
      </c>
      <c r="C23" s="2">
        <f t="shared" si="0"/>
        <v>2.032502208301248</v>
      </c>
      <c r="I23" s="1"/>
    </row>
    <row r="24" spans="2:9" ht="12.75">
      <c r="B24" s="1">
        <f t="shared" si="1"/>
        <v>22</v>
      </c>
      <c r="C24" s="2">
        <f t="shared" si="0"/>
        <v>2.234012255888548</v>
      </c>
      <c r="I24" s="1"/>
    </row>
    <row r="25" spans="2:9" ht="12.75">
      <c r="B25" s="1">
        <f t="shared" si="1"/>
        <v>25</v>
      </c>
      <c r="C25" s="2">
        <f t="shared" si="0"/>
        <v>2.4097223399653234</v>
      </c>
      <c r="I25" s="1"/>
    </row>
    <row r="26" spans="2:9" ht="12.75">
      <c r="B26" s="1">
        <f t="shared" si="1"/>
        <v>28</v>
      </c>
      <c r="C26" s="2">
        <f t="shared" si="0"/>
        <v>2.5654953794182043</v>
      </c>
      <c r="I26" s="1"/>
    </row>
    <row r="27" spans="2:9" ht="12.75">
      <c r="B27" s="1">
        <f t="shared" si="1"/>
        <v>31</v>
      </c>
      <c r="C27" s="2">
        <f t="shared" si="0"/>
        <v>2.7053981729025947</v>
      </c>
      <c r="I27" s="1"/>
    </row>
    <row r="28" spans="2:9" ht="12.75">
      <c r="B28" s="1">
        <f t="shared" si="1"/>
        <v>34</v>
      </c>
      <c r="C28" s="2">
        <f t="shared" si="0"/>
        <v>2.8323675522983067</v>
      </c>
      <c r="I28" s="1"/>
    </row>
    <row r="29" spans="2:9" ht="12.75">
      <c r="B29" s="1">
        <f t="shared" si="1"/>
        <v>37</v>
      </c>
      <c r="C29" s="2">
        <f t="shared" si="0"/>
        <v>2.948593742566429</v>
      </c>
      <c r="I29" s="1"/>
    </row>
    <row r="30" spans="2:3" ht="12.75">
      <c r="B30" s="1">
        <f t="shared" si="1"/>
        <v>40</v>
      </c>
      <c r="C30" s="2">
        <f t="shared" si="0"/>
        <v>3.0557537810180384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Juniper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Thatcher</dc:creator>
  <cp:keywords/>
  <dc:description/>
  <cp:lastModifiedBy>O'Ryan Smith</cp:lastModifiedBy>
  <dcterms:created xsi:type="dcterms:W3CDTF">2006-08-04T16:10:44Z</dcterms:created>
  <dcterms:modified xsi:type="dcterms:W3CDTF">2009-06-18T22:40:53Z</dcterms:modified>
  <cp:category/>
  <cp:version/>
  <cp:contentType/>
  <cp:contentStatus/>
</cp:coreProperties>
</file>